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onel\Desktop\"/>
    </mc:Choice>
  </mc:AlternateContent>
  <xr:revisionPtr revIDLastSave="0" documentId="13_ncr:1_{AE986C03-AEB3-4FC7-B172-725F8F386B2B}" xr6:coauthVersionLast="45" xr6:coauthVersionMax="45" xr10:uidLastSave="{00000000-0000-0000-0000-000000000000}"/>
  <bookViews>
    <workbookView xWindow="28680" yWindow="-120" windowWidth="29040" windowHeight="15840" xr2:uid="{FED46BFA-7C5F-434E-9E1E-7D8ED677C09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5" i="1"/>
  <c r="E14" i="1"/>
  <c r="E13" i="1"/>
  <c r="E12" i="1"/>
  <c r="E10" i="1"/>
  <c r="E9" i="1"/>
  <c r="E8" i="1"/>
  <c r="E7" i="1"/>
  <c r="E6" i="1"/>
  <c r="E16" i="1" l="1"/>
</calcChain>
</file>

<file path=xl/sharedStrings.xml><?xml version="1.0" encoding="utf-8"?>
<sst xmlns="http://schemas.openxmlformats.org/spreadsheetml/2006/main" count="29" uniqueCount="29">
  <si>
    <t xml:space="preserve">             Frew Stawell Pty Ltd ( Tender NO:436)</t>
  </si>
  <si>
    <t>Lot NO</t>
  </si>
  <si>
    <t>Skin No</t>
  </si>
  <si>
    <t>Pallets</t>
  </si>
  <si>
    <t xml:space="preserve">    Total</t>
  </si>
  <si>
    <t>Description</t>
  </si>
  <si>
    <t>BID</t>
  </si>
  <si>
    <t>LAMB</t>
  </si>
  <si>
    <t>NSL</t>
  </si>
  <si>
    <t>All Skin are packed on Export</t>
  </si>
  <si>
    <t>NSL (S)</t>
  </si>
  <si>
    <t>Pallet &amp; ready for loading</t>
  </si>
  <si>
    <t>N.S.L Seedy/Burry</t>
  </si>
  <si>
    <t>N.S.L.HR Burry</t>
  </si>
  <si>
    <t>1 week production.</t>
  </si>
  <si>
    <t>N.S.L. S/L 1/2 UP 3RD</t>
  </si>
  <si>
    <t>week ending 30 OCT 2020</t>
  </si>
  <si>
    <t>INSPECTION</t>
  </si>
  <si>
    <t>9:30 am - 11:30 am</t>
  </si>
  <si>
    <t>13-15 PLUMMER ROAD</t>
  </si>
  <si>
    <t>LAVERTON NORTH</t>
  </si>
  <si>
    <t>Tender will closed 12 NOON</t>
  </si>
  <si>
    <t>SHEEP</t>
  </si>
  <si>
    <t>email Bids : skins@frewgroup.com.au</t>
  </si>
  <si>
    <t>1 - 2 Sheep 3RD</t>
  </si>
  <si>
    <t>1-2 xb</t>
  </si>
  <si>
    <t>Black</t>
  </si>
  <si>
    <t>Pieces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</si>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</sst>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 hidden="1"/>
    </xf>
    <xf numFmtId="0" fontId="2" fillId="0" borderId="5" xfId="0" applyFont="1" applyBorder="1" applyAlignment="1" applyProtection="1">
      <alignment horizontal="center" vertical="center"/>
      <protection locked="0" hidden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7"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F4470A-56EE-47DF-AD2F-35F45603FCFE}" name="Table510129813141115171821232426252728301112131415161718101922202523262728293032333536404139424445431547464948515053555256575958606261636566676870717273747675777879808182848586878889909192949695989910010110210310410510610710911110811211311411511611711244" displayName="Table510129813141115171821232426252728301112131415161718101922202523262728293032333536404139424445431547464948515053555256575958606261636566676870717273747675777879808182848586878889909192949695989910010110210310410510610710911110811211311411511611711244" ref="B4:G17" headerRowDxfId="16" dataDxfId="15" totalsRowDxfId="14" headerRowBorderDxfId="12" tableBorderDxfId="13" totalsRowBorderDxfId="11">
  <autoFilter ref="B4:G17" xr:uid="{3D947BCB-0DF0-435A-BE41-1ADC2058F5BD}"/>
  <tableColumns count="6">
    <tableColumn id="1" xr3:uid="{FC612517-0A6B-4CC9-B640-F7A8FC8E801D}" name="Lot NO" totalsRowLabel="Total" dataDxfId="9" totalsRowDxfId="10"/>
    <tableColumn id="2" xr3:uid="{F63CDDD8-1B82-437F-AB70-3A9C40C2AFCE}" name="Skin No" dataDxfId="7" totalsRowDxfId="8"/>
    <tableColumn id="3" xr3:uid="{077BBCEC-A69D-4C64-9158-B00FC3CFD6F7}" name="Pallets" dataDxfId="5" totalsRowDxfId="6"/>
    <tableColumn id="4" xr3:uid="{870345D9-EC28-4AC2-85FF-9AC420C9569E}" name="    Total" dataDxfId="3" totalsRowDxfId="4">
      <calculatedColumnFormula>Table510129813141115171821232426252728301112131415161718101922202523262728293032333536404139424445431547464948515053555256575958606261636566676870717273747675777879808182848586878889909192949695989910010110210310410510610710911110811211311411511611711244[[#This Row],[Pallets]]*Table510129813141115171821232426252728301112131415161718101922202523262728293032333536404139424445431547464948515053555256575958606261636566676870717273747675777879808182848586878889909192949695989910010110210310410510610710911110811211311411511611711244[[#This Row],[Skin No]]</calculatedColumnFormula>
    </tableColumn>
    <tableColumn id="5" xr3:uid="{14853E63-ADE8-442D-955C-A4AF5866FF18}" name="Description" dataDxfId="1" totalsRowDxfId="2"/>
    <tableColumn id="6" xr3:uid="{6B898854-9392-499D-961D-E2D706C21AB7}" name="BID" totalsRowFunction="count" dataDxfId="0"/>
  </tableColumns>
  <tableStyleInfo name="TableStyleMedium10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50875-96ED-4C64-A063-C26CBBAC8F51}">
  <dimension ref="B2:I17"/>
  <sheetViews>
    <sheetView tabSelected="1" workbookViewId="0">
      <selection activeCell="B2" sqref="B2:L17"/>
    </sheetView>
  </sheetViews>
  <sheetFormatPr defaultRowHeight="15" x14ac:dyDescent="0.25"/>
  <cols>
    <col min="6" max="6" width="29.140625" bestFit="1" customWidth="1"/>
    <col min="7" max="7" width="27.42578125" bestFit="1" customWidth="1"/>
    <col min="8" max="8" width="0.7109375" customWidth="1"/>
  </cols>
  <sheetData>
    <row r="2" spans="2:9" ht="18.75" x14ac:dyDescent="0.3">
      <c r="B2" s="1"/>
      <c r="C2" s="2" t="s">
        <v>0</v>
      </c>
      <c r="D2" s="2"/>
      <c r="E2" s="2"/>
      <c r="F2" s="2"/>
      <c r="G2" s="3">
        <v>44147</v>
      </c>
      <c r="I2" s="18" t="s">
        <v>9</v>
      </c>
    </row>
    <row r="3" spans="2:9" x14ac:dyDescent="0.25">
      <c r="B3" s="1"/>
      <c r="C3" s="1"/>
      <c r="D3" s="1"/>
      <c r="E3" s="1"/>
      <c r="F3" s="4"/>
      <c r="G3" s="4"/>
      <c r="I3" s="4" t="s">
        <v>11</v>
      </c>
    </row>
    <row r="4" spans="2:9" ht="15.75" x14ac:dyDescent="0.25">
      <c r="B4" s="5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8" t="s">
        <v>6</v>
      </c>
      <c r="I4" s="4"/>
    </row>
    <row r="5" spans="2:9" ht="15.75" x14ac:dyDescent="0.25">
      <c r="B5" s="9"/>
      <c r="C5" s="10"/>
      <c r="D5" s="11"/>
      <c r="E5" s="10"/>
      <c r="F5" s="12" t="s">
        <v>7</v>
      </c>
      <c r="G5" s="13"/>
      <c r="I5" s="24" t="s">
        <v>14</v>
      </c>
    </row>
    <row r="6" spans="2:9" x14ac:dyDescent="0.25">
      <c r="B6" s="14">
        <v>1</v>
      </c>
      <c r="C6" s="15">
        <v>150</v>
      </c>
      <c r="D6" s="16">
        <v>19</v>
      </c>
      <c r="E6" s="15">
        <f>Table510129813141115171821232426252728301112131415161718101922202523262728293032333536404139424445431547464948515053555256575958606261636566676870717273747675777879808182848586878889909192949695989910010110210310410510610710911110811211311411511611711244[[#This Row],[Pallets]]*Table510129813141115171821232426252728301112131415161718101922202523262728293032333536404139424445431547464948515053555256575958606261636566676870717273747675777879808182848586878889909192949695989910010110210310410510610710911110811211311411511611711244[[#This Row],[Skin No]]</f>
        <v>2850</v>
      </c>
      <c r="F6" s="15" t="s">
        <v>8</v>
      </c>
      <c r="G6" s="17"/>
      <c r="I6" s="25" t="s">
        <v>16</v>
      </c>
    </row>
    <row r="7" spans="2:9" x14ac:dyDescent="0.25">
      <c r="B7" s="19">
        <v>2</v>
      </c>
      <c r="C7" s="20">
        <v>180</v>
      </c>
      <c r="D7" s="21">
        <v>2</v>
      </c>
      <c r="E7" s="20">
        <f>Table510129813141115171821232426252728301112131415161718101922202523262728293032333536404139424445431547464948515053555256575958606261636566676870717273747675777879808182848586878889909192949695989910010110210310410510610710911110811211311411511611711244[[#This Row],[Pallets]]*Table510129813141115171821232426252728301112131415161718101922202523262728293032333536404139424445431547464948515053555256575958606261636566676870717273747675777879808182848586878889909192949695989910010110210310410510610710911110811211311411511611711244[[#This Row],[Skin No]]</f>
        <v>360</v>
      </c>
      <c r="F7" s="20" t="s">
        <v>10</v>
      </c>
      <c r="G7" s="22"/>
      <c r="I7" s="4"/>
    </row>
    <row r="8" spans="2:9" x14ac:dyDescent="0.25">
      <c r="B8" s="19">
        <v>3</v>
      </c>
      <c r="C8" s="20">
        <v>150</v>
      </c>
      <c r="D8" s="21">
        <v>9</v>
      </c>
      <c r="E8" s="20">
        <f>Table510129813141115171821232426252728301112131415161718101922202523262728293032333536404139424445431547464948515053555256575958606261636566676870717273747675777879808182848586878889909192949695989910010110210310410510610710911110811211311411511611711244[[#This Row],[Pallets]]*Table510129813141115171821232426252728301112131415161718101922202523262728293032333536404139424445431547464948515053555256575958606261636566676870717273747675777879808182848586878889909192949695989910010110210310410510610710911110811211311411511611711244[[#This Row],[Skin No]]</f>
        <v>1350</v>
      </c>
      <c r="F8" s="20" t="s">
        <v>12</v>
      </c>
      <c r="G8" s="23"/>
      <c r="I8" s="4" t="s">
        <v>17</v>
      </c>
    </row>
    <row r="9" spans="2:9" x14ac:dyDescent="0.25">
      <c r="B9" s="19">
        <v>4</v>
      </c>
      <c r="C9" s="20">
        <v>150</v>
      </c>
      <c r="D9" s="21">
        <v>3</v>
      </c>
      <c r="E9" s="20">
        <f>Table510129813141115171821232426252728301112131415161718101922202523262728293032333536404139424445431547464948515053555256575958606261636566676870717273747675777879808182848586878889909192949695989910010110210310410510610710911110811211311411511611711244[[#This Row],[Pallets]]*Table510129813141115171821232426252728301112131415161718101922202523262728293032333536404139424445431547464948515053555256575958606261636566676870717273747675777879808182848586878889909192949695989910010110210310410510610710911110811211311411511611711244[[#This Row],[Skin No]]</f>
        <v>450</v>
      </c>
      <c r="F9" s="20" t="s">
        <v>13</v>
      </c>
      <c r="G9" s="23"/>
      <c r="I9" s="4"/>
    </row>
    <row r="10" spans="2:9" x14ac:dyDescent="0.25">
      <c r="B10" s="19">
        <v>5</v>
      </c>
      <c r="C10" s="20">
        <v>180</v>
      </c>
      <c r="D10" s="21">
        <v>8</v>
      </c>
      <c r="E10" s="20">
        <f>Table510129813141115171821232426252728301112131415161718101922202523262728293032333536404139424445431547464948515053555256575958606261636566676870717273747675777879808182848586878889909192949695989910010110210310410510610710911110811211311411511611711244[[#This Row],[Pallets]]*Table510129813141115171821232426252728301112131415161718101922202523262728293032333536404139424445431547464948515053555256575958606261636566676870717273747675777879808182848586878889909192949695989910010110210310410510610710911110811211311411511611711244[[#This Row],[Skin No]]</f>
        <v>1440</v>
      </c>
      <c r="F10" s="20" t="s">
        <v>15</v>
      </c>
      <c r="G10" s="22"/>
      <c r="I10" s="4" t="s">
        <v>18</v>
      </c>
    </row>
    <row r="11" spans="2:9" ht="15.75" x14ac:dyDescent="0.25">
      <c r="B11" s="19"/>
      <c r="C11" s="20"/>
      <c r="D11" s="21"/>
      <c r="E11" s="20"/>
      <c r="F11" s="12" t="s">
        <v>22</v>
      </c>
      <c r="G11" s="23"/>
      <c r="I11" s="4"/>
    </row>
    <row r="12" spans="2:9" x14ac:dyDescent="0.25">
      <c r="B12" s="19">
        <v>21</v>
      </c>
      <c r="C12" s="20">
        <v>150</v>
      </c>
      <c r="D12" s="21">
        <v>1</v>
      </c>
      <c r="E12" s="20">
        <f>Table510129813141115171821232426252728301112131415161718101922202523262728293032333536404139424445431547464948515053555256575958606261636566676870717273747675777879808182848586878889909192949695989910010110210310410510610710911110811211311411511611711244[[#This Row],[Pallets]]*Table510129813141115171821232426252728301112131415161718101922202523262728293032333536404139424445431547464948515053555256575958606261636566676870717273747675777879808182848586878889909192949695989910010110210310410510610710911110811211311411511611711244[[#This Row],[Skin No]]</f>
        <v>150</v>
      </c>
      <c r="F12" s="20" t="s">
        <v>24</v>
      </c>
      <c r="G12" s="23"/>
      <c r="I12" s="4" t="s">
        <v>19</v>
      </c>
    </row>
    <row r="13" spans="2:9" x14ac:dyDescent="0.25">
      <c r="B13" s="19">
        <v>24</v>
      </c>
      <c r="C13" s="20">
        <v>160</v>
      </c>
      <c r="D13" s="21">
        <v>2</v>
      </c>
      <c r="E13" s="20">
        <f>Table510129813141115171821232426252728301112131415161718101922202523262728293032333536404139424445431547464948515053555256575958606261636566676870717273747675777879808182848586878889909192949695989910010110210310410510610710911110811211311411511611711244[[#This Row],[Pallets]]*Table510129813141115171821232426252728301112131415161718101922202523262728293032333536404139424445431547464948515053555256575958606261636566676870717273747675777879808182848586878889909192949695989910010110210310410510610710911110811211311411511611711244[[#This Row],[Skin No]]</f>
        <v>320</v>
      </c>
      <c r="F13" s="20" t="s">
        <v>25</v>
      </c>
      <c r="G13" s="23"/>
      <c r="I13" s="4" t="s">
        <v>20</v>
      </c>
    </row>
    <row r="14" spans="2:9" x14ac:dyDescent="0.25">
      <c r="B14" s="19">
        <v>27</v>
      </c>
      <c r="C14" s="20">
        <v>150</v>
      </c>
      <c r="D14" s="21">
        <v>1</v>
      </c>
      <c r="E14" s="20">
        <f>Table510129813141115171821232426252728301112131415161718101922202523262728293032333536404139424445431547464948515053555256575958606261636566676870717273747675777879808182848586878889909192949695989910010110210310410510610710911110811211311411511611711244[[#This Row],[Pallets]]*Table510129813141115171821232426252728301112131415161718101922202523262728293032333536404139424445431547464948515053555256575958606261636566676870717273747675777879808182848586878889909192949695989910010110210310410510610710911110811211311411511611711244[[#This Row],[Skin No]]</f>
        <v>150</v>
      </c>
      <c r="F14" s="20" t="s">
        <v>26</v>
      </c>
      <c r="G14" s="23"/>
      <c r="I14" s="4"/>
    </row>
    <row r="15" spans="2:9" x14ac:dyDescent="0.25">
      <c r="B15" s="19">
        <v>29</v>
      </c>
      <c r="C15" s="20">
        <v>180</v>
      </c>
      <c r="D15" s="21">
        <v>3</v>
      </c>
      <c r="E15" s="20">
        <f>Table510129813141115171821232426252728301112131415161718101922202523262728293032333536404139424445431547464948515053555256575958606261636566676870717273747675777879808182848586878889909192949695989910010110210310410510610710911110811211311411511611711244[[#This Row],[Pallets]]*Table510129813141115171821232426252728301112131415161718101922202523262728293032333536404139424445431547464948515053555256575958606261636566676870717273747675777879808182848586878889909192949695989910010110210310410510610710911110811211311411511611711244[[#This Row],[Skin No]]</f>
        <v>540</v>
      </c>
      <c r="F15" s="20" t="s">
        <v>27</v>
      </c>
      <c r="G15" s="23"/>
      <c r="I15" s="4" t="s">
        <v>21</v>
      </c>
    </row>
    <row r="16" spans="2:9" x14ac:dyDescent="0.25">
      <c r="B16" s="28"/>
      <c r="C16" s="27" t="s">
        <v>28</v>
      </c>
      <c r="D16" s="29">
        <f>SUBTOTAL(109,D6:D15)</f>
        <v>48</v>
      </c>
      <c r="E16" s="27">
        <f>SUM(E6:E15)</f>
        <v>7610</v>
      </c>
      <c r="F16" s="27"/>
      <c r="G16" s="30"/>
      <c r="I16" s="4"/>
    </row>
    <row r="17" spans="2:9" x14ac:dyDescent="0.25">
      <c r="B17" s="31"/>
      <c r="C17" s="26"/>
      <c r="D17" s="29"/>
      <c r="E17" s="20">
        <v>0</v>
      </c>
      <c r="F17" s="20"/>
      <c r="G17" s="23"/>
      <c r="I17" s="4" t="s">
        <v>23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Evon L</dc:creator>
  <cp:lastModifiedBy>Evon L</cp:lastModifiedBy>
  <cp:lastPrinted>2020-11-10T23:24:59Z</cp:lastPrinted>
  <dcterms:created xsi:type="dcterms:W3CDTF">2020-11-10T23:20:03Z</dcterms:created>
  <dcterms:modified xsi:type="dcterms:W3CDTF">2020-11-10T23:25:19Z</dcterms:modified>
</cp:coreProperties>
</file>